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<sst xmlns="http://schemas.openxmlformats.org/spreadsheetml/2006/main" count="9" uniqueCount="9">
  <si>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dopravní prostředek – investor</t>
  </si>
  <si>
    <t>dotace 2011 [mil. Kč]</t>
  </si>
  <si>
    <t>podíl přepravní práce dle SLDB 2011</t>
  </si>
  <si>
    <t>odhad počtu vyjíždějících v městě Brně [tis.]</t>
  </si>
  <si>
    <t>vyjíždějící pro daný dopravní mód [tis.]</t>
  </si>
  <si>
    <t>příspěvek na mobilitu Kč/den</t>
  </si>
  <si>
    <t>MHD 2011 – Brno</t>
  </si>
  <si>
    <t>kolo 2012 – Brno</t>
  </si>
  <si>
    <t>auto (průměr 10 let) – stát via ŘSD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</si>
</sst>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\ [$Kč-405];[RED]\-#,##0\ [$Kč-405]"/>
    <numFmt numFmtId="166" formatCode="0.0%"/>
    <numFmt numFmtId="167" formatCode="0.0"/>
    <numFmt numFmtId="168" formatCode="#,##0\ [$Kč-405];[RED]\-#,##0\ [$Kč-405]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"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workbookViewId="0" topLeftCell="A1">
      <selection activeCell="F4" sqref="F2:F4"/>
    </sheetView>
  </sheetViews>
  <sheetFormatPr defaultColWidth="11.421875" defaultRowHeight="12.75"/>
  <cols>
    <col min="1" max="1" width="29.7109375" style="0" customWidth="1"/>
    <col min="2" max="2" width="14.140625" style="0" customWidth="1"/>
    <col min="3" max="3" width="14.00390625" style="0" customWidth="1"/>
    <col min="4" max="4" width="20.140625" style="0" customWidth="1"/>
    <col min="5" max="5" width="11.57421875" style="0" customWidth="1"/>
    <col min="6" max="16384" width="11.57421875" style="0" customWidth="1"/>
  </cols>
  <sheetData>
    <row r="1" spans="1:7" ht="48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/>
    </row>
    <row r="2" spans="1:7" ht="12">
      <c r="A2" t="s">
        <v>6</v>
      </c>
      <c r="B2" s="3">
        <v>1664</v>
      </c>
      <c r="C2" s="4">
        <v>0.6000000000000001</v>
      </c>
      <c r="D2">
        <f>(371000/2+80000)/1000</f>
        <v>265.5</v>
      </c>
      <c r="E2" s="5">
        <f>C2*D2</f>
        <v>159.3</v>
      </c>
      <c r="F2" s="6">
        <f>B2/E2/365*1000</f>
        <v>28.618355992398246</v>
      </c>
      <c r="G2" s="3"/>
    </row>
    <row r="3" spans="1:7" ht="12">
      <c r="A3" t="s">
        <v>7</v>
      </c>
      <c r="B3" s="3">
        <v>3</v>
      </c>
      <c r="C3" s="4">
        <v>0.027</v>
      </c>
      <c r="D3">
        <f>(371000/2+80000)/1000</f>
        <v>265.5</v>
      </c>
      <c r="E3" s="5">
        <f>C3*D3</f>
        <v>7.1685</v>
      </c>
      <c r="F3" s="6">
        <f>B3/E3/365*1000</f>
        <v>1.1465687496954429</v>
      </c>
      <c r="G3" s="3"/>
    </row>
    <row r="4" spans="1:7" ht="12">
      <c r="A4" t="s">
        <v>8</v>
      </c>
      <c r="B4" s="3">
        <v>1180</v>
      </c>
      <c r="C4" s="4">
        <v>0.23</v>
      </c>
      <c r="D4">
        <f>(371000/2+80000)/1000</f>
        <v>265.5</v>
      </c>
      <c r="E4" s="5">
        <f>C4*D4</f>
        <v>61.065000000000005</v>
      </c>
      <c r="F4" s="6">
        <f>B4/E4/365*1000</f>
        <v>52.94156574680695</v>
      </c>
      <c r="G4" s="3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2013-09-16T00:52:05Z</dcterms:created>
  <dcterms:modified xsi:type="dcterms:W3CDTF">2013-10-28T10:21:03Z</dcterms:modified>
  <cp:category/>
  <cp:version/>
  <cp:contentType/>
  <cp:contentStatus/>
  <cp:revision>2</cp:revision>
</cp:coreProperties>
</file>